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46" i="1" l="1"/>
  <c r="G146" i="1"/>
  <c r="H146" i="1"/>
  <c r="I146" i="1"/>
  <c r="J146" i="1"/>
  <c r="B195" i="1"/>
  <c r="A195" i="1"/>
  <c r="L194" i="1"/>
  <c r="J194" i="1"/>
  <c r="I194" i="1"/>
  <c r="H194" i="1"/>
  <c r="G194" i="1"/>
  <c r="F194" i="1"/>
  <c r="B185" i="1"/>
  <c r="A185" i="1"/>
  <c r="L195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57" i="1" l="1"/>
  <c r="G62" i="1"/>
  <c r="H138" i="1"/>
  <c r="F157" i="1"/>
  <c r="F196" i="1" s="1"/>
  <c r="J195" i="1"/>
  <c r="G157" i="1"/>
  <c r="G196" i="1" s="1"/>
  <c r="L157" i="1"/>
  <c r="L196" i="1" s="1"/>
  <c r="I157" i="1"/>
  <c r="I196" i="1" s="1"/>
  <c r="J157" i="1"/>
  <c r="H196" i="1" l="1"/>
  <c r="J196" i="1"/>
</calcChain>
</file>

<file path=xl/sharedStrings.xml><?xml version="1.0" encoding="utf-8"?>
<sst xmlns="http://schemas.openxmlformats.org/spreadsheetml/2006/main" count="238" uniqueCount="74">
  <si>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</si>
  <si>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</si>
  <si>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</si>
  <si>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</si>
  <si>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</si>
  <si>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</si>
  <si>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</si>
  <si>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</si>
  <si>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</si>
  <si>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</si>
  <si>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</si>
  <si>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</si>
  <si>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</si>
  <si>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</si>
  <si>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</si>
  <si>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</si>
  <si>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</si>
  <si>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</si>
  <si>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</si>
  <si>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</si>
  <si>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</si>
  <si>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</si>
  <si>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</si>
  <si>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</si>
  <si>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</si>
  <si>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</si>
  <si>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</si>
  <si>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</si>
  <si>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</si>
  <si>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</si>
  <si>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</si>
  <si>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</si>
  <si>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</si>
  <si>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</si>
  <si>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</si>
  <si>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</si>
  <si>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</si>
  <si>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</si>
  <si>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макаронами</t>
  </si>
  <si>
    <t xml:space="preserve">чай с сахаром </t>
  </si>
  <si>
    <t xml:space="preserve">хлеб пшеничный </t>
  </si>
  <si>
    <t xml:space="preserve">яблоки </t>
  </si>
  <si>
    <t xml:space="preserve">масло сливочное </t>
  </si>
  <si>
    <t xml:space="preserve">омлет натуральный </t>
  </si>
  <si>
    <t>какао на молоке</t>
  </si>
  <si>
    <t xml:space="preserve">запеканка творожная с морковью </t>
  </si>
  <si>
    <t>плов из птицы</t>
  </si>
  <si>
    <t>мармелад</t>
  </si>
  <si>
    <t xml:space="preserve">чай с лимоном </t>
  </si>
  <si>
    <t>хлеб пшеничный</t>
  </si>
  <si>
    <t xml:space="preserve">пюре картофельное </t>
  </si>
  <si>
    <t xml:space="preserve">тефтели рыбные </t>
  </si>
  <si>
    <t>гуляш</t>
  </si>
  <si>
    <t xml:space="preserve">каша гречневая </t>
  </si>
  <si>
    <t>сырники с морковью</t>
  </si>
  <si>
    <t>соус ягодный</t>
  </si>
  <si>
    <t xml:space="preserve">булочка с повидлом </t>
  </si>
  <si>
    <t>рагу из птицы</t>
  </si>
  <si>
    <t>каша молочная "Дружба"</t>
  </si>
  <si>
    <t>чай с сахаром</t>
  </si>
  <si>
    <t>яблоки</t>
  </si>
  <si>
    <t>Директор</t>
  </si>
  <si>
    <t>7-10 лет</t>
  </si>
  <si>
    <t>сыр порциями</t>
  </si>
  <si>
    <t>огурцы свежие</t>
  </si>
  <si>
    <t>макароны отварные с маслом</t>
  </si>
  <si>
    <t>кофейный напиток с молоком</t>
  </si>
  <si>
    <t>МБОУ Приволенская СШ</t>
  </si>
  <si>
    <t>Тимченко Елена Николаевна</t>
  </si>
  <si>
    <t>огурец</t>
  </si>
  <si>
    <t>сгущенка</t>
  </si>
  <si>
    <t>булочка школьная</t>
  </si>
  <si>
    <t>тефтели из птицы</t>
  </si>
  <si>
    <t>булочка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</si>
</sst>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6" borderId="0" applyNumberFormat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1" fontId="12" fillId="4" borderId="23" xfId="1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5" borderId="3" xfId="0" applyFill="1" applyBorder="1"/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1" fillId="6" borderId="2" xfId="2" applyBorder="1"/>
  </cellXfs>
  <cellStyles count="3">
    <cellStyle name="20% - Акцент2" xfId="2" builtinId="3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0" sqref="H1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67</v>
      </c>
      <c r="D1" s="75"/>
      <c r="E1" s="75"/>
      <c r="F1" s="12" t="s">
        <v>15</v>
      </c>
      <c r="G1" s="2" t="s">
        <v>16</v>
      </c>
      <c r="H1" s="76" t="s">
        <v>61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17</v>
      </c>
      <c r="H2" s="76" t="s">
        <v>68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62</v>
      </c>
      <c r="G3" s="2" t="s">
        <v>18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200</v>
      </c>
      <c r="G6" s="51">
        <v>4</v>
      </c>
      <c r="H6" s="51">
        <v>4</v>
      </c>
      <c r="I6" s="51">
        <v>15</v>
      </c>
      <c r="J6" s="53">
        <v>121</v>
      </c>
      <c r="K6" s="41"/>
      <c r="L6" s="40">
        <v>99</v>
      </c>
    </row>
    <row r="7" spans="1:12" ht="15" x14ac:dyDescent="0.25">
      <c r="A7" s="23"/>
      <c r="B7" s="15"/>
      <c r="C7" s="11"/>
      <c r="D7" s="6"/>
      <c r="E7" s="42"/>
      <c r="F7" s="43"/>
      <c r="G7" s="52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52">
        <v>0</v>
      </c>
      <c r="H8" s="52">
        <v>0</v>
      </c>
      <c r="I8" s="52">
        <v>12</v>
      </c>
      <c r="J8" s="54">
        <v>60</v>
      </c>
      <c r="K8" s="44"/>
      <c r="L8" s="43"/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40</v>
      </c>
      <c r="G9" s="52">
        <v>3</v>
      </c>
      <c r="H9" s="52">
        <v>0</v>
      </c>
      <c r="I9" s="52">
        <v>19</v>
      </c>
      <c r="J9" s="54">
        <v>94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100</v>
      </c>
      <c r="G10" s="55">
        <v>0</v>
      </c>
      <c r="H10" s="55">
        <v>0</v>
      </c>
      <c r="I10" s="55">
        <v>12</v>
      </c>
      <c r="J10" s="56">
        <v>47</v>
      </c>
      <c r="K10" s="44"/>
      <c r="L10" s="43"/>
    </row>
    <row r="11" spans="1:12" ht="15" x14ac:dyDescent="0.25">
      <c r="A11" s="23"/>
      <c r="B11" s="15"/>
      <c r="C11" s="11"/>
      <c r="D11" s="6"/>
      <c r="E11" s="80" t="s">
        <v>42</v>
      </c>
      <c r="F11" s="81">
        <v>10</v>
      </c>
      <c r="G11" s="55">
        <v>0</v>
      </c>
      <c r="H11" s="55">
        <v>8</v>
      </c>
      <c r="I11" s="55">
        <v>0</v>
      </c>
      <c r="J11" s="56">
        <v>66</v>
      </c>
      <c r="K11" s="44"/>
      <c r="L11" s="43"/>
    </row>
    <row r="12" spans="1:12" ht="15" x14ac:dyDescent="0.25">
      <c r="A12" s="23"/>
      <c r="B12" s="15"/>
      <c r="C12" s="11"/>
      <c r="D12" s="6"/>
      <c r="E12" s="82"/>
      <c r="F12" s="82"/>
      <c r="G12" s="82"/>
      <c r="H12" s="82"/>
      <c r="I12" s="82"/>
      <c r="J12" s="82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SUM(F6:F11)</f>
        <v>550</v>
      </c>
      <c r="G13" s="19">
        <f>SUM(G6:G11)</f>
        <v>7</v>
      </c>
      <c r="H13" s="19">
        <f>SUM(H6:H11)</f>
        <v>12</v>
      </c>
      <c r="I13" s="19">
        <f>SUM(I6:I11)</f>
        <v>58</v>
      </c>
      <c r="J13" s="19">
        <f>SUM(J6:J11)</f>
        <v>388</v>
      </c>
      <c r="K13" s="25"/>
      <c r="L13" s="19">
        <f t="shared" ref="L13" si="0">SUM(L6:L12)</f>
        <v>99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550</v>
      </c>
      <c r="G24" s="32">
        <f t="shared" ref="G24:J24" si="3">G13+G23</f>
        <v>7</v>
      </c>
      <c r="H24" s="32">
        <f t="shared" si="3"/>
        <v>12</v>
      </c>
      <c r="I24" s="32">
        <f t="shared" si="3"/>
        <v>58</v>
      </c>
      <c r="J24" s="32">
        <f t="shared" si="3"/>
        <v>388</v>
      </c>
      <c r="K24" s="32"/>
      <c r="L24" s="32">
        <f t="shared" ref="L24" si="4">L13+L23</f>
        <v>99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43</v>
      </c>
      <c r="F25" s="57">
        <v>120</v>
      </c>
      <c r="G25" s="40">
        <v>11</v>
      </c>
      <c r="H25" s="40">
        <v>19.2</v>
      </c>
      <c r="I25" s="40">
        <v>2</v>
      </c>
      <c r="J25" s="40">
        <v>224</v>
      </c>
      <c r="K25" s="41"/>
      <c r="L25" s="40">
        <v>99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8" t="s">
        <v>44</v>
      </c>
      <c r="F27" s="43">
        <v>200</v>
      </c>
      <c r="G27" s="43">
        <v>4</v>
      </c>
      <c r="H27" s="43">
        <v>4</v>
      </c>
      <c r="I27" s="43">
        <v>18</v>
      </c>
      <c r="J27" s="43">
        <v>119</v>
      </c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59" t="s">
        <v>40</v>
      </c>
      <c r="F28" s="43">
        <v>40</v>
      </c>
      <c r="G28" s="43">
        <v>3</v>
      </c>
      <c r="H28" s="43">
        <v>0.4</v>
      </c>
      <c r="I28" s="43">
        <v>19</v>
      </c>
      <c r="J28" s="43">
        <v>94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59" t="s">
        <v>69</v>
      </c>
      <c r="F29" s="43">
        <v>30</v>
      </c>
      <c r="G29" s="43">
        <v>1</v>
      </c>
      <c r="H29" s="43">
        <v>1</v>
      </c>
      <c r="I29" s="43">
        <v>23</v>
      </c>
      <c r="J29" s="43">
        <v>12</v>
      </c>
      <c r="K29" s="44"/>
      <c r="L29" s="43"/>
    </row>
    <row r="30" spans="1:12" ht="15" x14ac:dyDescent="0.25">
      <c r="A30" s="14"/>
      <c r="B30" s="15"/>
      <c r="C30" s="11"/>
      <c r="D30" s="6"/>
      <c r="E30" s="60" t="s">
        <v>47</v>
      </c>
      <c r="F30" s="43">
        <v>15</v>
      </c>
      <c r="G30" s="43">
        <v>0.2</v>
      </c>
      <c r="H30" s="43">
        <v>1</v>
      </c>
      <c r="I30" s="43">
        <v>24</v>
      </c>
      <c r="J30" s="43">
        <v>103</v>
      </c>
      <c r="K30" s="44"/>
      <c r="L30" s="43"/>
    </row>
    <row r="31" spans="1:12" ht="15" x14ac:dyDescent="0.25">
      <c r="A31" s="14"/>
      <c r="B31" s="15"/>
      <c r="C31" s="11"/>
      <c r="D31" s="6"/>
      <c r="E31" s="59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405</v>
      </c>
      <c r="G32" s="19">
        <f t="shared" ref="G32" si="5">SUM(G25:G31)</f>
        <v>19.2</v>
      </c>
      <c r="H32" s="19">
        <f t="shared" ref="H32" si="6">SUM(H25:H31)</f>
        <v>25.599999999999998</v>
      </c>
      <c r="I32" s="19">
        <f t="shared" ref="I32" si="7">SUM(I25:I31)</f>
        <v>86</v>
      </c>
      <c r="J32" s="19">
        <f t="shared" ref="J32:L32" si="8">SUM(J25:J31)</f>
        <v>552</v>
      </c>
      <c r="K32" s="25"/>
      <c r="L32" s="19">
        <f t="shared" si="8"/>
        <v>99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405</v>
      </c>
      <c r="G43" s="32">
        <f t="shared" ref="G43" si="13">G32+G42</f>
        <v>19.2</v>
      </c>
      <c r="H43" s="32">
        <f t="shared" ref="H43" si="14">H32+H42</f>
        <v>25.599999999999998</v>
      </c>
      <c r="I43" s="32">
        <f t="shared" ref="I43" si="15">I32+I42</f>
        <v>86</v>
      </c>
      <c r="J43" s="32">
        <f t="shared" ref="J43:L43" si="16">J32+J42</f>
        <v>552</v>
      </c>
      <c r="K43" s="32"/>
      <c r="L43" s="32">
        <f t="shared" si="16"/>
        <v>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45</v>
      </c>
      <c r="F44" s="40">
        <v>160</v>
      </c>
      <c r="G44" s="40">
        <v>19</v>
      </c>
      <c r="H44" s="40">
        <v>11</v>
      </c>
      <c r="I44" s="40">
        <v>25</v>
      </c>
      <c r="J44" s="40">
        <v>282</v>
      </c>
      <c r="K44" s="41"/>
      <c r="L44" s="40">
        <v>99</v>
      </c>
    </row>
    <row r="45" spans="1:12" ht="15" x14ac:dyDescent="0.25">
      <c r="A45" s="23"/>
      <c r="B45" s="15"/>
      <c r="C45" s="11"/>
      <c r="D45" s="6"/>
      <c r="E45" s="59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59" t="s">
        <v>59</v>
      </c>
      <c r="F46" s="43">
        <v>200</v>
      </c>
      <c r="G46" s="43">
        <v>3</v>
      </c>
      <c r="H46" s="43">
        <v>3</v>
      </c>
      <c r="I46" s="43">
        <v>16</v>
      </c>
      <c r="J46" s="43">
        <v>101</v>
      </c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58" t="s">
        <v>40</v>
      </c>
      <c r="F47" s="43">
        <v>40</v>
      </c>
      <c r="G47" s="43">
        <v>3</v>
      </c>
      <c r="H47" s="43">
        <v>1</v>
      </c>
      <c r="I47" s="43">
        <v>19</v>
      </c>
      <c r="J47" s="43">
        <v>94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58" t="s">
        <v>41</v>
      </c>
      <c r="F48" s="43">
        <v>100</v>
      </c>
      <c r="G48" s="43">
        <v>1</v>
      </c>
      <c r="H48" s="43">
        <v>1</v>
      </c>
      <c r="I48" s="43">
        <v>10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59" t="s">
        <v>70</v>
      </c>
      <c r="F49" s="43">
        <v>10</v>
      </c>
      <c r="G49" s="43">
        <v>1</v>
      </c>
      <c r="H49" s="43">
        <v>2.25</v>
      </c>
      <c r="I49" s="43">
        <v>1</v>
      </c>
      <c r="J49" s="43">
        <v>24</v>
      </c>
      <c r="K49" s="44"/>
      <c r="L49" s="43"/>
    </row>
    <row r="50" spans="1:12" ht="15" x14ac:dyDescent="0.25">
      <c r="A50" s="23"/>
      <c r="B50" s="15"/>
      <c r="C50" s="11"/>
      <c r="D50" s="6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SUM(F44:F49)</f>
        <v>510</v>
      </c>
      <c r="G51" s="19">
        <f>SUM(G44:G49)</f>
        <v>27</v>
      </c>
      <c r="H51" s="19">
        <f>SUM(H44:H49)</f>
        <v>18.25</v>
      </c>
      <c r="I51" s="19">
        <f>SUM(I44:I49)</f>
        <v>71</v>
      </c>
      <c r="J51" s="19">
        <f>SUM(J44:J49)</f>
        <v>548</v>
      </c>
      <c r="K51" s="25"/>
      <c r="L51" s="19">
        <f t="shared" ref="J51:L51" si="17">SUM(L44:L50)</f>
        <v>99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510</v>
      </c>
      <c r="G62" s="32">
        <f t="shared" ref="G62" si="22">G51+G61</f>
        <v>27</v>
      </c>
      <c r="H62" s="32">
        <f t="shared" ref="H62" si="23">H51+H61</f>
        <v>18.25</v>
      </c>
      <c r="I62" s="32">
        <f t="shared" ref="I62" si="24">I51+I61</f>
        <v>71</v>
      </c>
      <c r="J62" s="32">
        <f t="shared" ref="J62:L62" si="25">J51+J61</f>
        <v>548</v>
      </c>
      <c r="K62" s="32"/>
      <c r="L62" s="32">
        <f t="shared" si="25"/>
        <v>99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46</v>
      </c>
      <c r="F63" s="40">
        <v>200</v>
      </c>
      <c r="G63" s="40">
        <v>17</v>
      </c>
      <c r="H63" s="40">
        <v>11</v>
      </c>
      <c r="I63" s="40">
        <v>36</v>
      </c>
      <c r="J63" s="40">
        <v>305</v>
      </c>
      <c r="K63" s="41"/>
      <c r="L63" s="40">
        <v>99</v>
      </c>
    </row>
    <row r="64" spans="1:12" ht="15" x14ac:dyDescent="0.25">
      <c r="A64" s="23"/>
      <c r="B64" s="15"/>
      <c r="C64" s="11"/>
      <c r="D64" s="6"/>
      <c r="E64" s="59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9" t="s">
        <v>48</v>
      </c>
      <c r="F65" s="43">
        <v>200</v>
      </c>
      <c r="G65" s="43">
        <v>1</v>
      </c>
      <c r="H65" s="43">
        <v>1</v>
      </c>
      <c r="I65" s="43">
        <v>1</v>
      </c>
      <c r="J65" s="43">
        <v>42</v>
      </c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58" t="s">
        <v>49</v>
      </c>
      <c r="F66" s="43">
        <v>40</v>
      </c>
      <c r="G66" s="43">
        <v>3</v>
      </c>
      <c r="H66" s="43">
        <v>1</v>
      </c>
      <c r="I66" s="43">
        <v>19</v>
      </c>
      <c r="J66" s="43">
        <v>94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58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9" t="s">
        <v>47</v>
      </c>
      <c r="F68" s="43">
        <v>15</v>
      </c>
      <c r="G68" s="43">
        <v>1</v>
      </c>
      <c r="H68" s="43">
        <v>1</v>
      </c>
      <c r="I68" s="43">
        <v>12</v>
      </c>
      <c r="J68" s="43">
        <v>48</v>
      </c>
      <c r="K68" s="44"/>
      <c r="L68" s="43"/>
    </row>
    <row r="69" spans="1:12" ht="15" x14ac:dyDescent="0.25">
      <c r="A69" s="23"/>
      <c r="B69" s="15"/>
      <c r="C69" s="11"/>
      <c r="D69" s="6"/>
      <c r="E69" s="59" t="s">
        <v>64</v>
      </c>
      <c r="F69" s="43">
        <v>30</v>
      </c>
      <c r="G69" s="43">
        <v>1</v>
      </c>
      <c r="H69" s="43">
        <v>10</v>
      </c>
      <c r="I69" s="43">
        <v>36</v>
      </c>
      <c r="J69" s="43">
        <v>305</v>
      </c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485</v>
      </c>
      <c r="G70" s="19">
        <f t="shared" ref="G70" si="26">SUM(G63:G69)</f>
        <v>23</v>
      </c>
      <c r="H70" s="19">
        <f t="shared" ref="H70" si="27">SUM(H63:H69)</f>
        <v>24</v>
      </c>
      <c r="I70" s="19">
        <f t="shared" ref="I70" si="28">SUM(I63:I69)</f>
        <v>104</v>
      </c>
      <c r="J70" s="19">
        <f t="shared" ref="J70:L70" si="29">SUM(J63:J69)</f>
        <v>794</v>
      </c>
      <c r="K70" s="25"/>
      <c r="L70" s="19">
        <f t="shared" si="29"/>
        <v>99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485</v>
      </c>
      <c r="G81" s="32">
        <f t="shared" ref="G81" si="34">G70+G80</f>
        <v>23</v>
      </c>
      <c r="H81" s="32">
        <f t="shared" ref="H81" si="35">H70+H80</f>
        <v>24</v>
      </c>
      <c r="I81" s="32">
        <f t="shared" ref="I81" si="36">I70+I80</f>
        <v>104</v>
      </c>
      <c r="J81" s="32">
        <f t="shared" ref="J81:L81" si="37">J70+J80</f>
        <v>794</v>
      </c>
      <c r="K81" s="32"/>
      <c r="L81" s="32">
        <f t="shared" si="37"/>
        <v>99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9" t="s">
        <v>50</v>
      </c>
      <c r="F82" s="40">
        <v>150</v>
      </c>
      <c r="G82" s="40">
        <v>1</v>
      </c>
      <c r="H82" s="40">
        <v>2</v>
      </c>
      <c r="I82" s="40">
        <v>3</v>
      </c>
      <c r="J82" s="40">
        <v>110</v>
      </c>
      <c r="K82" s="41"/>
      <c r="L82" s="40">
        <v>99</v>
      </c>
    </row>
    <row r="83" spans="1:12" ht="15" x14ac:dyDescent="0.25">
      <c r="A83" s="23"/>
      <c r="B83" s="15"/>
      <c r="C83" s="11"/>
      <c r="D83" s="6"/>
      <c r="E83" s="59" t="s">
        <v>51</v>
      </c>
      <c r="F83" s="43">
        <v>100</v>
      </c>
      <c r="G83" s="43">
        <v>7</v>
      </c>
      <c r="H83" s="43">
        <v>5</v>
      </c>
      <c r="I83" s="43">
        <v>1</v>
      </c>
      <c r="J83" s="43">
        <v>117</v>
      </c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8" t="s">
        <v>59</v>
      </c>
      <c r="F84" s="43">
        <v>200</v>
      </c>
      <c r="G84" s="43">
        <v>4</v>
      </c>
      <c r="H84" s="43">
        <v>4</v>
      </c>
      <c r="I84" s="43">
        <v>18</v>
      </c>
      <c r="J84" s="43">
        <v>119</v>
      </c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59" t="s">
        <v>40</v>
      </c>
      <c r="F85" s="43">
        <v>40</v>
      </c>
      <c r="G85" s="43">
        <v>3</v>
      </c>
      <c r="H85" s="43">
        <v>1</v>
      </c>
      <c r="I85" s="43">
        <v>19</v>
      </c>
      <c r="J85" s="43">
        <v>94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80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9" t="s">
        <v>71</v>
      </c>
      <c r="F87" s="43">
        <v>60</v>
      </c>
      <c r="G87" s="43">
        <v>1</v>
      </c>
      <c r="H87" s="43">
        <v>3</v>
      </c>
      <c r="I87" s="43">
        <v>12</v>
      </c>
      <c r="J87" s="43">
        <v>49</v>
      </c>
      <c r="K87" s="44"/>
      <c r="L87" s="43"/>
    </row>
    <row r="88" spans="1:12" ht="15" x14ac:dyDescent="0.25">
      <c r="A88" s="23"/>
      <c r="B88" s="15"/>
      <c r="C88" s="11"/>
      <c r="D88" s="6"/>
      <c r="E88" s="58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38">SUM(G82:G88)</f>
        <v>16</v>
      </c>
      <c r="H89" s="19">
        <f t="shared" ref="H89" si="39">SUM(H82:H88)</f>
        <v>15</v>
      </c>
      <c r="I89" s="19">
        <f t="shared" ref="I89" si="40">SUM(I82:I88)</f>
        <v>53</v>
      </c>
      <c r="J89" s="19">
        <f t="shared" ref="J89:L89" si="41">SUM(J82:J88)</f>
        <v>489</v>
      </c>
      <c r="K89" s="25"/>
      <c r="L89" s="19">
        <f t="shared" si="41"/>
        <v>99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550</v>
      </c>
      <c r="G100" s="32">
        <f t="shared" ref="G100" si="46">G89+G99</f>
        <v>16</v>
      </c>
      <c r="H100" s="32">
        <f t="shared" ref="H100" si="47">H89+H99</f>
        <v>15</v>
      </c>
      <c r="I100" s="32">
        <f t="shared" ref="I100" si="48">I89+I99</f>
        <v>53</v>
      </c>
      <c r="J100" s="32">
        <f t="shared" ref="J100:L100" si="49">J89+J99</f>
        <v>489</v>
      </c>
      <c r="K100" s="32"/>
      <c r="L100" s="32">
        <f t="shared" si="49"/>
        <v>99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0" t="s">
        <v>52</v>
      </c>
      <c r="F101" s="40">
        <v>100</v>
      </c>
      <c r="G101" s="40">
        <v>13</v>
      </c>
      <c r="H101" s="40">
        <v>15</v>
      </c>
      <c r="I101" s="40">
        <v>4</v>
      </c>
      <c r="J101" s="40">
        <v>164</v>
      </c>
      <c r="K101" s="41"/>
      <c r="L101" s="40">
        <v>99</v>
      </c>
    </row>
    <row r="102" spans="1:12" ht="15" x14ac:dyDescent="0.25">
      <c r="A102" s="23"/>
      <c r="B102" s="15"/>
      <c r="C102" s="11"/>
      <c r="D102" s="6"/>
      <c r="E102" s="59" t="s">
        <v>53</v>
      </c>
      <c r="F102" s="43">
        <v>150</v>
      </c>
      <c r="G102" s="43">
        <v>9</v>
      </c>
      <c r="H102" s="43">
        <v>4</v>
      </c>
      <c r="I102" s="43">
        <v>1</v>
      </c>
      <c r="J102" s="43">
        <v>232</v>
      </c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58" t="s">
        <v>48</v>
      </c>
      <c r="F103" s="43">
        <v>200</v>
      </c>
      <c r="G103" s="43">
        <v>1</v>
      </c>
      <c r="H103" s="43">
        <v>1</v>
      </c>
      <c r="I103" s="43">
        <v>1</v>
      </c>
      <c r="J103" s="43">
        <v>42</v>
      </c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59" t="s">
        <v>49</v>
      </c>
      <c r="F104" s="43">
        <v>40</v>
      </c>
      <c r="G104" s="43">
        <v>3</v>
      </c>
      <c r="H104" s="43">
        <v>1</v>
      </c>
      <c r="I104" s="43">
        <v>19</v>
      </c>
      <c r="J104" s="43">
        <v>94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8" t="s">
        <v>47</v>
      </c>
      <c r="F106" s="43">
        <v>15</v>
      </c>
      <c r="G106" s="43">
        <v>1</v>
      </c>
      <c r="H106" s="43">
        <v>2</v>
      </c>
      <c r="I106" s="43">
        <v>27</v>
      </c>
      <c r="J106" s="43">
        <v>145</v>
      </c>
      <c r="K106" s="44"/>
      <c r="L106" s="43"/>
    </row>
    <row r="107" spans="1:12" ht="15" x14ac:dyDescent="0.25">
      <c r="A107" s="23"/>
      <c r="B107" s="15"/>
      <c r="C107" s="11"/>
      <c r="D107" s="6"/>
      <c r="E107" s="59" t="s">
        <v>64</v>
      </c>
      <c r="F107" s="43">
        <v>30</v>
      </c>
      <c r="G107" s="43">
        <v>5</v>
      </c>
      <c r="H107" s="43">
        <v>2</v>
      </c>
      <c r="I107" s="43">
        <v>1</v>
      </c>
      <c r="J107" s="43">
        <v>5</v>
      </c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535</v>
      </c>
      <c r="G108" s="19">
        <f t="shared" ref="G108:J108" si="50">SUM(G101:G107)</f>
        <v>32</v>
      </c>
      <c r="H108" s="19">
        <f t="shared" si="50"/>
        <v>25</v>
      </c>
      <c r="I108" s="19">
        <f t="shared" si="50"/>
        <v>53</v>
      </c>
      <c r="J108" s="19">
        <f t="shared" si="50"/>
        <v>682</v>
      </c>
      <c r="K108" s="25"/>
      <c r="L108" s="19">
        <f t="shared" ref="L108" si="51">SUM(L101:L107)</f>
        <v>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535</v>
      </c>
      <c r="G119" s="32">
        <f t="shared" ref="G119" si="54">G108+G118</f>
        <v>32</v>
      </c>
      <c r="H119" s="32">
        <f t="shared" ref="H119" si="55">H108+H118</f>
        <v>25</v>
      </c>
      <c r="I119" s="32">
        <f t="shared" ref="I119" si="56">I108+I118</f>
        <v>53</v>
      </c>
      <c r="J119" s="32">
        <f t="shared" ref="J119:L119" si="57">J108+J118</f>
        <v>682</v>
      </c>
      <c r="K119" s="32"/>
      <c r="L119" s="32">
        <f t="shared" si="57"/>
        <v>99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50" t="s">
        <v>54</v>
      </c>
      <c r="F120" s="40">
        <v>100</v>
      </c>
      <c r="G120" s="40">
        <v>10</v>
      </c>
      <c r="H120" s="40">
        <v>11</v>
      </c>
      <c r="I120" s="40">
        <v>17</v>
      </c>
      <c r="J120" s="40">
        <v>208</v>
      </c>
      <c r="K120" s="41"/>
      <c r="L120" s="40">
        <v>99</v>
      </c>
    </row>
    <row r="121" spans="1:12" ht="15" x14ac:dyDescent="0.25">
      <c r="A121" s="14"/>
      <c r="B121" s="15"/>
      <c r="C121" s="11"/>
      <c r="D121" s="6"/>
      <c r="E121" s="59" t="s">
        <v>55</v>
      </c>
      <c r="F121" s="43">
        <v>15</v>
      </c>
      <c r="G121" s="43">
        <v>1</v>
      </c>
      <c r="H121" s="43">
        <v>1</v>
      </c>
      <c r="I121" s="43">
        <v>9</v>
      </c>
      <c r="J121" s="43">
        <v>35</v>
      </c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58" t="s">
        <v>48</v>
      </c>
      <c r="F122" s="43">
        <v>200</v>
      </c>
      <c r="G122" s="43">
        <v>1</v>
      </c>
      <c r="H122" s="43">
        <v>1</v>
      </c>
      <c r="I122" s="43">
        <v>1</v>
      </c>
      <c r="J122" s="43">
        <v>42</v>
      </c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59" t="s">
        <v>40</v>
      </c>
      <c r="F123" s="43">
        <v>40</v>
      </c>
      <c r="G123" s="43">
        <v>3</v>
      </c>
      <c r="H123" s="43">
        <v>1</v>
      </c>
      <c r="I123" s="43">
        <v>19</v>
      </c>
      <c r="J123" s="43">
        <v>94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59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9" t="s">
        <v>56</v>
      </c>
      <c r="F125" s="43">
        <v>75</v>
      </c>
      <c r="G125" s="43">
        <v>5</v>
      </c>
      <c r="H125" s="43">
        <v>9</v>
      </c>
      <c r="I125" s="43">
        <v>38</v>
      </c>
      <c r="J125" s="43">
        <v>250</v>
      </c>
      <c r="K125" s="44"/>
      <c r="L125" s="43"/>
    </row>
    <row r="126" spans="1:12" ht="15" x14ac:dyDescent="0.25">
      <c r="A126" s="14"/>
      <c r="B126" s="15"/>
      <c r="C126" s="11"/>
      <c r="D126" s="6"/>
      <c r="E126" s="59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430</v>
      </c>
      <c r="G127" s="19">
        <f t="shared" ref="G127:J127" si="58">SUM(G120:G126)</f>
        <v>20</v>
      </c>
      <c r="H127" s="19">
        <f t="shared" si="58"/>
        <v>23</v>
      </c>
      <c r="I127" s="19">
        <f t="shared" si="58"/>
        <v>84</v>
      </c>
      <c r="J127" s="19">
        <f t="shared" si="58"/>
        <v>629</v>
      </c>
      <c r="K127" s="25"/>
      <c r="L127" s="19">
        <f t="shared" ref="L127" si="59">SUM(L120:L126)</f>
        <v>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430</v>
      </c>
      <c r="G138" s="32">
        <f t="shared" ref="G138" si="62">G127+G137</f>
        <v>20</v>
      </c>
      <c r="H138" s="32">
        <f t="shared" ref="H138" si="63">H127+H137</f>
        <v>23</v>
      </c>
      <c r="I138" s="32">
        <f t="shared" ref="I138" si="64">I127+I137</f>
        <v>84</v>
      </c>
      <c r="J138" s="32">
        <f t="shared" ref="J138:L138" si="65">J127+J137</f>
        <v>629</v>
      </c>
      <c r="K138" s="32"/>
      <c r="L138" s="32">
        <f t="shared" si="65"/>
        <v>99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0" t="s">
        <v>57</v>
      </c>
      <c r="F139" s="57">
        <v>175</v>
      </c>
      <c r="G139" s="57">
        <v>13</v>
      </c>
      <c r="H139" s="57">
        <v>12</v>
      </c>
      <c r="I139" s="61">
        <v>15.2</v>
      </c>
      <c r="J139" s="57">
        <v>248</v>
      </c>
      <c r="K139" s="41"/>
      <c r="L139" s="40">
        <v>99</v>
      </c>
    </row>
    <row r="140" spans="1:12" ht="15" x14ac:dyDescent="0.25">
      <c r="A140" s="23"/>
      <c r="B140" s="15"/>
      <c r="C140" s="11"/>
      <c r="D140" s="7" t="s">
        <v>21</v>
      </c>
      <c r="E140" s="59" t="s">
        <v>44</v>
      </c>
      <c r="F140" s="63">
        <v>200</v>
      </c>
      <c r="G140" s="63">
        <v>4.07</v>
      </c>
      <c r="H140" s="63">
        <v>4</v>
      </c>
      <c r="I140" s="64">
        <v>18</v>
      </c>
      <c r="J140" s="63">
        <v>119</v>
      </c>
      <c r="K140" s="44"/>
      <c r="L140" s="43"/>
    </row>
    <row r="141" spans="1:12" ht="15.75" customHeight="1" x14ac:dyDescent="0.25">
      <c r="A141" s="23"/>
      <c r="B141" s="15"/>
      <c r="C141" s="11"/>
      <c r="D141" s="7" t="s">
        <v>22</v>
      </c>
      <c r="E141" s="59" t="s">
        <v>49</v>
      </c>
      <c r="F141" s="63">
        <v>40</v>
      </c>
      <c r="G141" s="63">
        <v>3.16</v>
      </c>
      <c r="H141" s="63">
        <v>1</v>
      </c>
      <c r="I141" s="64">
        <v>19.3</v>
      </c>
      <c r="J141" s="63">
        <v>93.52</v>
      </c>
      <c r="K141" s="44"/>
      <c r="L141" s="43"/>
    </row>
    <row r="142" spans="1:12" ht="15" x14ac:dyDescent="0.25">
      <c r="A142" s="23"/>
      <c r="B142" s="15"/>
      <c r="C142" s="11"/>
      <c r="D142" s="62"/>
      <c r="E142" s="59" t="s">
        <v>47</v>
      </c>
      <c r="F142" s="63">
        <v>15</v>
      </c>
      <c r="G142" s="63">
        <v>2</v>
      </c>
      <c r="H142" s="63">
        <v>2</v>
      </c>
      <c r="I142" s="64">
        <v>27</v>
      </c>
      <c r="J142" s="63">
        <v>145</v>
      </c>
      <c r="K142" s="44"/>
      <c r="L142" s="43"/>
    </row>
    <row r="143" spans="1:12" ht="15" x14ac:dyDescent="0.25">
      <c r="A143" s="23"/>
      <c r="B143" s="15"/>
      <c r="C143" s="11"/>
      <c r="D143" s="65"/>
      <c r="E143" s="58"/>
      <c r="F143" s="66"/>
      <c r="G143" s="66"/>
      <c r="H143" s="66"/>
      <c r="I143" s="67"/>
      <c r="J143" s="66"/>
      <c r="K143" s="44"/>
      <c r="L143" s="43"/>
    </row>
    <row r="144" spans="1:12" ht="15.75" thickBot="1" x14ac:dyDescent="0.3">
      <c r="A144" s="23"/>
      <c r="B144" s="15"/>
      <c r="C144" s="11"/>
      <c r="D144" s="68" t="s">
        <v>23</v>
      </c>
      <c r="E144" s="69"/>
      <c r="F144" s="70"/>
      <c r="G144" s="70"/>
      <c r="H144" s="70"/>
      <c r="I144" s="71"/>
      <c r="J144" s="70"/>
      <c r="K144" s="44"/>
      <c r="L144" s="43"/>
    </row>
    <row r="145" spans="1:12" ht="15.75" thickBot="1" x14ac:dyDescent="0.3">
      <c r="A145" s="23"/>
      <c r="B145" s="15"/>
      <c r="C145" s="11"/>
      <c r="D145" s="68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SUM(F139:F143)</f>
        <v>430</v>
      </c>
      <c r="G146" s="19">
        <f>SUM(G139:G143)</f>
        <v>22.23</v>
      </c>
      <c r="H146" s="19">
        <f>SUM(H139:H143)</f>
        <v>19</v>
      </c>
      <c r="I146" s="19">
        <f>SUM(I139:I143)</f>
        <v>79.5</v>
      </c>
      <c r="J146" s="19">
        <f>SUM(J139:J143)</f>
        <v>605.52</v>
      </c>
      <c r="K146" s="25"/>
      <c r="L146" s="19">
        <v>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430</v>
      </c>
      <c r="G157" s="32">
        <f t="shared" ref="G157" si="68">G146+G156</f>
        <v>22.23</v>
      </c>
      <c r="H157" s="32">
        <f t="shared" ref="H157" si="69">H146+H156</f>
        <v>19</v>
      </c>
      <c r="I157" s="32">
        <f t="shared" ref="I157" si="70">I146+I156</f>
        <v>79.5</v>
      </c>
      <c r="J157" s="32">
        <f t="shared" ref="J157:L157" si="71">J146+J156</f>
        <v>605.52</v>
      </c>
      <c r="K157" s="32"/>
      <c r="L157" s="32">
        <f t="shared" si="71"/>
        <v>99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0" t="s">
        <v>72</v>
      </c>
      <c r="F158" s="57">
        <v>90</v>
      </c>
      <c r="G158" s="57">
        <v>12.27</v>
      </c>
      <c r="H158" s="57">
        <v>13</v>
      </c>
      <c r="I158" s="61">
        <v>12</v>
      </c>
      <c r="J158" s="57">
        <v>213</v>
      </c>
      <c r="K158" s="41"/>
      <c r="L158" s="40">
        <v>99</v>
      </c>
    </row>
    <row r="159" spans="1:12" ht="15" x14ac:dyDescent="0.25">
      <c r="A159" s="23"/>
      <c r="B159" s="15"/>
      <c r="C159" s="11"/>
      <c r="D159" s="8" t="s">
        <v>20</v>
      </c>
      <c r="E159" s="60" t="s">
        <v>65</v>
      </c>
      <c r="F159" s="72">
        <v>150</v>
      </c>
      <c r="G159" s="72">
        <v>5.0999999999999996</v>
      </c>
      <c r="H159" s="72">
        <v>8</v>
      </c>
      <c r="I159" s="73">
        <v>1</v>
      </c>
      <c r="J159" s="72">
        <v>202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59" t="s">
        <v>66</v>
      </c>
      <c r="F160" s="63">
        <v>200</v>
      </c>
      <c r="G160" s="63">
        <v>3.2</v>
      </c>
      <c r="H160" s="63">
        <v>3</v>
      </c>
      <c r="I160" s="64">
        <v>16</v>
      </c>
      <c r="J160" s="63">
        <v>101</v>
      </c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59" t="s">
        <v>49</v>
      </c>
      <c r="F161" s="63">
        <v>40</v>
      </c>
      <c r="G161" s="63">
        <v>3.16</v>
      </c>
      <c r="H161" s="63">
        <v>1</v>
      </c>
      <c r="I161" s="64">
        <v>19.3</v>
      </c>
      <c r="J161" s="63">
        <v>94</v>
      </c>
      <c r="K161" s="44"/>
      <c r="L161" s="43"/>
    </row>
    <row r="162" spans="1:12" ht="15" x14ac:dyDescent="0.25">
      <c r="A162" s="23"/>
      <c r="B162" s="15"/>
      <c r="C162" s="11"/>
      <c r="D162" s="62"/>
      <c r="E162" s="59" t="s">
        <v>60</v>
      </c>
      <c r="F162" s="63">
        <v>100</v>
      </c>
      <c r="G162" s="63">
        <v>1</v>
      </c>
      <c r="H162" s="63">
        <v>1</v>
      </c>
      <c r="I162" s="64">
        <v>12</v>
      </c>
      <c r="J162" s="63">
        <v>48</v>
      </c>
      <c r="K162" s="44"/>
      <c r="L162" s="43"/>
    </row>
    <row r="163" spans="1:12" ht="15" x14ac:dyDescent="0.25">
      <c r="A163" s="23"/>
      <c r="B163" s="15"/>
      <c r="C163" s="11"/>
      <c r="D163" s="65"/>
      <c r="E163" s="58"/>
      <c r="F163" s="66"/>
      <c r="G163" s="66"/>
      <c r="H163" s="66"/>
      <c r="I163" s="67"/>
      <c r="J163" s="66"/>
      <c r="K163" s="44"/>
      <c r="L163" s="43"/>
    </row>
    <row r="164" spans="1:12" ht="15.75" thickBot="1" x14ac:dyDescent="0.3">
      <c r="A164" s="23"/>
      <c r="B164" s="15"/>
      <c r="C164" s="11"/>
      <c r="D164" s="68" t="s">
        <v>23</v>
      </c>
      <c r="E164" s="58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72">SUM(G158:G164)</f>
        <v>24.729999999999997</v>
      </c>
      <c r="H165" s="19">
        <f t="shared" si="72"/>
        <v>26</v>
      </c>
      <c r="I165" s="19">
        <f t="shared" si="72"/>
        <v>60.3</v>
      </c>
      <c r="J165" s="19">
        <f t="shared" si="72"/>
        <v>658</v>
      </c>
      <c r="K165" s="25"/>
      <c r="L165" s="19">
        <v>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3">SUM(G166:G174)</f>
        <v>0</v>
      </c>
      <c r="H175" s="19">
        <f t="shared" si="73"/>
        <v>0</v>
      </c>
      <c r="I175" s="19">
        <f t="shared" si="73"/>
        <v>0</v>
      </c>
      <c r="J175" s="19">
        <f t="shared" si="73"/>
        <v>0</v>
      </c>
      <c r="K175" s="25"/>
      <c r="L175" s="19">
        <f t="shared" ref="L175" si="74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580</v>
      </c>
      <c r="G176" s="32">
        <f t="shared" ref="G176" si="75">G165+G175</f>
        <v>24.729999999999997</v>
      </c>
      <c r="H176" s="32">
        <f t="shared" ref="H176" si="76">H165+H175</f>
        <v>26</v>
      </c>
      <c r="I176" s="32">
        <f t="shared" ref="I176" si="77">I165+I175</f>
        <v>60.3</v>
      </c>
      <c r="J176" s="32">
        <f t="shared" ref="J176:L176" si="78">J165+J175</f>
        <v>658</v>
      </c>
      <c r="K176" s="32"/>
      <c r="L176" s="32">
        <f t="shared" si="78"/>
        <v>99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0" t="s">
        <v>58</v>
      </c>
      <c r="F177" s="57">
        <v>200</v>
      </c>
      <c r="G177" s="57">
        <v>3.3</v>
      </c>
      <c r="H177" s="57">
        <v>8.3000000000000007</v>
      </c>
      <c r="I177" s="61">
        <v>1</v>
      </c>
      <c r="J177" s="57">
        <v>183.4</v>
      </c>
      <c r="K177" s="41"/>
      <c r="L177" s="40">
        <v>99</v>
      </c>
    </row>
    <row r="178" spans="1:12" ht="15" x14ac:dyDescent="0.25">
      <c r="A178" s="23"/>
      <c r="B178" s="15"/>
      <c r="C178" s="11"/>
      <c r="D178" s="7" t="s">
        <v>21</v>
      </c>
      <c r="E178" s="59" t="s">
        <v>59</v>
      </c>
      <c r="F178" s="63">
        <v>200</v>
      </c>
      <c r="G178" s="63">
        <v>1</v>
      </c>
      <c r="H178" s="63">
        <v>1</v>
      </c>
      <c r="I178" s="64">
        <v>12</v>
      </c>
      <c r="J178" s="63">
        <v>60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9" t="s">
        <v>49</v>
      </c>
      <c r="F179" s="63">
        <v>40</v>
      </c>
      <c r="G179" s="63">
        <v>3.16</v>
      </c>
      <c r="H179" s="63">
        <v>1</v>
      </c>
      <c r="I179" s="64">
        <v>19.3</v>
      </c>
      <c r="J179" s="63">
        <v>94</v>
      </c>
      <c r="K179" s="44"/>
      <c r="L179" s="43"/>
    </row>
    <row r="180" spans="1:12" ht="15" x14ac:dyDescent="0.25">
      <c r="A180" s="23"/>
      <c r="B180" s="15"/>
      <c r="C180" s="11"/>
      <c r="D180" s="62"/>
      <c r="E180" s="59" t="s">
        <v>63</v>
      </c>
      <c r="F180" s="63">
        <v>20</v>
      </c>
      <c r="G180" s="63">
        <v>5</v>
      </c>
      <c r="H180" s="63">
        <v>6</v>
      </c>
      <c r="I180" s="64">
        <v>1</v>
      </c>
      <c r="J180" s="63">
        <v>72</v>
      </c>
      <c r="K180" s="44"/>
      <c r="L180" s="43"/>
    </row>
    <row r="181" spans="1:12" ht="15" x14ac:dyDescent="0.25">
      <c r="A181" s="23"/>
      <c r="B181" s="15"/>
      <c r="C181" s="11"/>
      <c r="D181" s="65"/>
      <c r="E181" s="58" t="s">
        <v>73</v>
      </c>
      <c r="F181" s="66">
        <v>60</v>
      </c>
      <c r="G181" s="66">
        <v>5</v>
      </c>
      <c r="H181" s="66">
        <v>1</v>
      </c>
      <c r="I181" s="67">
        <v>10</v>
      </c>
      <c r="J181" s="66">
        <v>47</v>
      </c>
      <c r="K181" s="44"/>
      <c r="L181" s="43"/>
    </row>
    <row r="182" spans="1:12" ht="15.75" thickBot="1" x14ac:dyDescent="0.3">
      <c r="A182" s="23"/>
      <c r="B182" s="15"/>
      <c r="C182" s="11"/>
      <c r="D182" s="68" t="s">
        <v>23</v>
      </c>
      <c r="E182" s="69"/>
      <c r="F182" s="70"/>
      <c r="G182" s="70"/>
      <c r="H182" s="70"/>
      <c r="I182" s="71"/>
      <c r="J182" s="70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79">SUM(G177:G183)</f>
        <v>17.46</v>
      </c>
      <c r="H184" s="19">
        <f t="shared" si="79"/>
        <v>17.3</v>
      </c>
      <c r="I184" s="19">
        <f t="shared" si="79"/>
        <v>43.3</v>
      </c>
      <c r="J184" s="19">
        <f t="shared" si="79"/>
        <v>456.4</v>
      </c>
      <c r="K184" s="25"/>
      <c r="L184" s="19">
        <v>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520</v>
      </c>
      <c r="G195" s="32">
        <f t="shared" ref="G195" si="82">G184+G194</f>
        <v>17.46</v>
      </c>
      <c r="H195" s="32">
        <f t="shared" ref="H195" si="83">H184+H194</f>
        <v>17.3</v>
      </c>
      <c r="I195" s="32">
        <f t="shared" ref="I195" si="84">I184+I194</f>
        <v>43.3</v>
      </c>
      <c r="J195" s="32">
        <f t="shared" ref="J195:L195" si="85">J184+J194</f>
        <v>456.4</v>
      </c>
      <c r="K195" s="32"/>
      <c r="L195" s="32">
        <f t="shared" si="85"/>
        <v>99</v>
      </c>
    </row>
    <row r="196" spans="1:12" x14ac:dyDescent="0.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499.5</v>
      </c>
      <c r="G196" s="34">
        <f>(G24+G43+G62+G81+G100+G119+G138+G157+G176+G195)/(IF(G24=0,0,1)+IF(G43=0,0,1)+IF(G62=0,0,1)+IF(G81=0,0,1)+IF(G100=0,0,1)+IF(G119=0,0,1)+IF(G138=0,0,1)+IF(G157=0,0,1)+IF(G176=0,0,1)+IF(G195=0,0,1))</f>
        <v>20.861999999999998</v>
      </c>
      <c r="H196" s="34">
        <f>(H24+H43+H62+H81+H100+H119+H138+H157+H176+H195)/(IF(H24=0,0,1)+IF(H43=0,0,1)+IF(H62=0,0,1)+IF(H81=0,0,1)+IF(H100=0,0,1)+IF(H119=0,0,1)+IF(H138=0,0,1)+IF(H157=0,0,1)+IF(H176=0,0,1)+IF(H195=0,0,1))</f>
        <v>20.515000000000001</v>
      </c>
      <c r="I196" s="34">
        <f>(I24+I43+I62+I81+I100+I119+I138+I157+I176+I195)/(IF(I24=0,0,1)+IF(I43=0,0,1)+IF(I62=0,0,1)+IF(I81=0,0,1)+IF(I100=0,0,1)+IF(I119=0,0,1)+IF(I138=0,0,1)+IF(I157=0,0,1)+IF(I176=0,0,1)+IF(I195=0,0,1))</f>
        <v>69.209999999999994</v>
      </c>
      <c r="J196" s="34">
        <f>(J24+J43+J62+J81+J100+J119+J138+J157+J176+J195)/(IF(J24=0,0,1)+IF(J43=0,0,1)+IF(J62=0,0,1)+IF(J81=0,0,1)+IF(J100=0,0,1)+IF(J119=0,0,1)+IF(J138=0,0,1)+IF(J157=0,0,1)+IF(J176=0,0,1)+IF(J195=0,0,1))</f>
        <v>580.19200000000001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Болдарева Ирина Игоревна</cp:lastModifiedBy>
  <dcterms:created xsi:type="dcterms:W3CDTF">2022-05-16T14:23:56Z</dcterms:created>
  <dcterms:modified xsi:type="dcterms:W3CDTF">2025-09-23T15:54:11Z</dcterms:modified>
</cp:coreProperties>
</file>