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1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<sst xmlns="http://schemas.openxmlformats.org/spreadsheetml/2006/main" count="253" uniqueCount="83">
  <si>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</si>
  <si>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</si>
  <si>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</si>
  <si>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</si>
  <si>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</si>
  <si>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</si>
  <si>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</si>
  <si>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</si>
  <si>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</si>
  <si>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</si>
  <si>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</si>
  <si>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</si>
  <si>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</si>
  <si>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</si>
  <si>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</si>
  <si>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</si>
  <si>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</si>
  <si>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</si>
  <si>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</si>
  <si>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</si>
  <si>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</si>
  <si>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</si>
  <si>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</si>
  <si>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</si>
  <si>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</si>
  <si>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</si>
  <si>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</si>
  <si>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</si>
  <si>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</si>
  <si>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</si>
  <si>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</si>
  <si>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</si>
  <si>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</si>
  <si>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</si>
  <si>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</si>
  <si>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</si>
  <si>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</si>
  <si>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</si>
  <si>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</si>
  <si>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</si>
  <si>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</si>
  <si>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</si>
  <si>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</si>
  <si>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</si>
  <si>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</si>
  <si>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</si>
  <si>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</si>
  <si>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</si>
  <si>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</si>
  <si>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</si>
  <si>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</si>
  <si>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</si>
  <si>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</si>
  <si>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</si>
  <si>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</si>
  <si>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</si>
  <si>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</si>
  <si>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</si>
  <si>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</si>
  <si>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</si>
  <si>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</si>
  <si>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</si>
  <si>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</si>
  <si>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</si>
  <si>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</si>
  <si>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</si>
  <si>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</si>
  <si>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</si>
  <si>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</si>
  <si>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</si>
  <si>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</si>
  <si>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</si>
  <si>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</si>
  <si>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</si>
  <si>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МБОУ Приволенская СШ</t>
  </si>
  <si>
    <t>директор школы</t>
  </si>
  <si>
    <t>Е.Н. Тимченко</t>
  </si>
  <si>
    <t>Согласовал:</t>
  </si>
  <si>
    <t>гор. блюдо</t>
  </si>
  <si>
    <t>чай с лимоном</t>
  </si>
  <si>
    <t>каша гречневая</t>
  </si>
  <si>
    <t>огурец маринованый</t>
  </si>
  <si>
    <t>булочка "Школьная"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</si>
</sst>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74</v>
      </c>
      <c r="D1" s="71"/>
      <c r="E1" s="71"/>
      <c r="F1" s="12" t="s">
        <v>77</v>
      </c>
      <c r="G1" s="2" t="s">
        <v>16</v>
      </c>
      <c r="H1" s="72" t="s">
        <v>75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17</v>
      </c>
      <c r="H2" s="72" t="s">
        <v>76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22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79</v>
      </c>
      <c r="F189" s="43">
        <v>200</v>
      </c>
      <c r="G189" s="43">
        <v>0.53</v>
      </c>
      <c r="H189" s="43">
        <v>0.01</v>
      </c>
      <c r="I189" s="43">
        <v>0.13</v>
      </c>
      <c r="J189" s="43">
        <v>41.6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78</v>
      </c>
      <c r="E192" s="51" t="s">
        <v>80</v>
      </c>
      <c r="F192" s="43">
        <v>100</v>
      </c>
      <c r="G192" s="43">
        <v>8.9</v>
      </c>
      <c r="H192" s="43">
        <v>4.0999999999999996</v>
      </c>
      <c r="I192" s="43">
        <v>1.21</v>
      </c>
      <c r="J192" s="43">
        <v>231.8</v>
      </c>
      <c r="K192" s="44"/>
      <c r="L192" s="43"/>
    </row>
    <row r="193" spans="1:12" ht="15" x14ac:dyDescent="0.25">
      <c r="A193" s="23"/>
      <c r="B193" s="15"/>
      <c r="C193" s="11"/>
      <c r="D193" s="6" t="s">
        <v>78</v>
      </c>
      <c r="E193" s="69" t="s">
        <v>60</v>
      </c>
      <c r="F193" s="43">
        <v>100</v>
      </c>
      <c r="G193" s="43">
        <v>13.4</v>
      </c>
      <c r="H193" s="43">
        <v>14.8</v>
      </c>
      <c r="I193" s="43">
        <v>4</v>
      </c>
      <c r="J193" s="43">
        <v>164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81</v>
      </c>
      <c r="F194" s="43">
        <v>50</v>
      </c>
      <c r="G194" s="43">
        <v>0</v>
      </c>
      <c r="H194" s="43">
        <v>0</v>
      </c>
      <c r="I194" s="43">
        <v>1</v>
      </c>
      <c r="J194" s="43">
        <v>5</v>
      </c>
      <c r="K194" s="44"/>
      <c r="L194" s="43"/>
    </row>
    <row r="195" spans="1:12" ht="15" x14ac:dyDescent="0.25">
      <c r="A195" s="23"/>
      <c r="B195" s="15"/>
      <c r="C195" s="11"/>
      <c r="D195" s="6"/>
      <c r="E195" s="42" t="s">
        <v>82</v>
      </c>
      <c r="F195" s="43">
        <v>60</v>
      </c>
      <c r="G195" s="43">
        <v>5.01</v>
      </c>
      <c r="H195" s="43">
        <v>1.92</v>
      </c>
      <c r="I195" s="43">
        <v>26.9</v>
      </c>
      <c r="J195" s="43">
        <v>145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550</v>
      </c>
      <c r="G196" s="19">
        <f>SUM(G185:G195)</f>
        <v>31</v>
      </c>
      <c r="H196" s="19">
        <f>SUM(H185:H195)</f>
        <v>21.230000000000004</v>
      </c>
      <c r="I196" s="19">
        <f>SUM(I185:I195)</f>
        <v>52.54</v>
      </c>
      <c r="J196" s="19">
        <f>SUM(J185:J195)</f>
        <v>680.92000000000007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3" t="s">
        <v>4</v>
      </c>
      <c r="D197" s="74"/>
      <c r="E197" s="31"/>
      <c r="F197" s="32">
        <f>F184+F196</f>
        <v>1120</v>
      </c>
      <c r="G197" s="32">
        <f>G184+G196</f>
        <v>42</v>
      </c>
      <c r="H197" s="32">
        <f>H184+H196</f>
        <v>42.230000000000004</v>
      </c>
      <c r="I197" s="32">
        <f>I184+I196</f>
        <v>95.539999999999992</v>
      </c>
      <c r="J197" s="32">
        <f>J184+J196</f>
        <v>1202.92</v>
      </c>
      <c r="K197" s="32"/>
      <c r="L197" s="32">
        <f>L184+L196</f>
        <v>77</v>
      </c>
    </row>
    <row r="198" spans="1:12" x14ac:dyDescent="0.2">
      <c r="A198" s="27"/>
      <c r="B198" s="28"/>
      <c r="C198" s="75" t="s">
        <v>5</v>
      </c>
      <c r="D198" s="75"/>
      <c r="E198" s="75"/>
      <c r="F198" s="34">
        <f>(F24+F43+F62+F81+F100+F119+F138+F157+F176+F197)/(IF(F24=0,0,1)+IF(F43=0,0,1)+IF(F62=0,0,1)+IF(F81=0,0,1)+IF(F100=0,0,1)+IF(F119=0,0,1)+IF(F138=0,0,1)+IF(F157=0,0,1)+IF(F176=0,0,1)+IF(F197=0,0,1))</f>
        <v>593.5</v>
      </c>
      <c r="G198" s="34">
        <f>(G24+G43+G62+G81+G100+G119+G138+G157+G176+G197)/(IF(G24=0,0,1)+IF(G43=0,0,1)+IF(G62=0,0,1)+IF(G81=0,0,1)+IF(G100=0,0,1)+IF(G119=0,0,1)+IF(G138=0,0,1)+IF(G157=0,0,1)+IF(G176=0,0,1)+IF(G197=0,0,1))</f>
        <v>24.1</v>
      </c>
      <c r="H198" s="34">
        <f>(H24+H43+H62+H81+H100+H119+H138+H157+H176+H197)/(IF(H24=0,0,1)+IF(H43=0,0,1)+IF(H62=0,0,1)+IF(H81=0,0,1)+IF(H100=0,0,1)+IF(H119=0,0,1)+IF(H138=0,0,1)+IF(H157=0,0,1)+IF(H176=0,0,1)+IF(H197=0,0,1))</f>
        <v>21.323</v>
      </c>
      <c r="I198" s="34">
        <f>(I24+I43+I62+I81+I100+I119+I138+I157+I176+I197)/(IF(I24=0,0,1)+IF(I43=0,0,1)+IF(I62=0,0,1)+IF(I81=0,0,1)+IF(I100=0,0,1)+IF(I119=0,0,1)+IF(I138=0,0,1)+IF(I157=0,0,1)+IF(I176=0,0,1)+IF(I197=0,0,1))</f>
        <v>70.353999999999999</v>
      </c>
      <c r="J198" s="34">
        <f>(J24+J43+J62+J81+J100+J119+J138+J157+J176+J197)/(IF(J24=0,0,1)+IF(J43=0,0,1)+IF(J62=0,0,1)+IF(J81=0,0,1)+IF(J100=0,0,1)+IF(J119=0,0,1)+IF(J138=0,0,1)+IF(J157=0,0,1)+IF(J176=0,0,1)+IF(J197=0,0,1))</f>
        <v>651.49199999999996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mergeCells count="14"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2024-04-07T18:04:10Z</dcterms:modified>
</cp:coreProperties>
</file>